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su\Desktop\Schede RAS\"/>
    </mc:Choice>
  </mc:AlternateContent>
  <bookViews>
    <workbookView xWindow="0" yWindow="0" windowWidth="19200" windowHeight="7032" activeTab="2"/>
  </bookViews>
  <sheets>
    <sheet name="Pernice" sheetId="1" r:id="rId1"/>
    <sheet name="Legenda pernice" sheetId="5" r:id="rId2"/>
    <sheet name="Lepre" sheetId="2" r:id="rId3"/>
    <sheet name="Legenda lepre" sheetId="6" r:id="rId4"/>
    <sheet name="Abbattimenti autogestita" sheetId="7" r:id="rId5"/>
    <sheet name="Legenda abbattimenti" sheetId="8" r:id="rId6"/>
  </sheets>
  <definedNames>
    <definedName name="_xlnm._FilterDatabase" localSheetId="1" hidden="1">'Legenda pernice'!$A$1:$D$20</definedName>
    <definedName name="_xlnm.Print_Area" localSheetId="2">Lepre!$A$1:$D$3</definedName>
    <definedName name="_xlnm.Print_Area" localSheetId="0">Pernice!$A$1:$K$20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N2" i="2"/>
  <c r="M3" i="2"/>
  <c r="M2" i="2"/>
  <c r="K3" i="1" l="1"/>
  <c r="K2" i="1"/>
</calcChain>
</file>

<file path=xl/sharedStrings.xml><?xml version="1.0" encoding="utf-8"?>
<sst xmlns="http://schemas.openxmlformats.org/spreadsheetml/2006/main" count="214" uniqueCount="108">
  <si>
    <t>Prov</t>
  </si>
  <si>
    <t>Comune</t>
  </si>
  <si>
    <t>Torre Falcone</t>
  </si>
  <si>
    <t>SS</t>
  </si>
  <si>
    <t>Stintino</t>
  </si>
  <si>
    <t>NU</t>
  </si>
  <si>
    <t>SUD</t>
  </si>
  <si>
    <t>CM</t>
  </si>
  <si>
    <t>OR</t>
  </si>
  <si>
    <t>Lepri osservate</t>
  </si>
  <si>
    <t>Cond meteo</t>
  </si>
  <si>
    <t>Pioggia lieve</t>
  </si>
  <si>
    <t>IKA</t>
  </si>
  <si>
    <t>ID Autogestita</t>
  </si>
  <si>
    <t>Nome Autogestita</t>
  </si>
  <si>
    <t>Data censimento</t>
  </si>
  <si>
    <t>Alba/Tramonto</t>
  </si>
  <si>
    <t>Punti di Ascolto</t>
  </si>
  <si>
    <t xml:space="preserve">Totale  Coppie </t>
  </si>
  <si>
    <t>SS1</t>
  </si>
  <si>
    <t>Tramonto</t>
  </si>
  <si>
    <t>Codice univoco fornito dalla provincia/città metropolitana</t>
  </si>
  <si>
    <t>Nome dell'autogestita</t>
  </si>
  <si>
    <t>Comune o comuni in cui l'autogestita è compresa</t>
  </si>
  <si>
    <t>Indicare i punti di ascolto utilizzati durante la sessione di censimento</t>
  </si>
  <si>
    <t>Superficie censita (ha)</t>
  </si>
  <si>
    <t>Provincia/CM</t>
  </si>
  <si>
    <t>Conigli osservati</t>
  </si>
  <si>
    <t>Volpi osservate</t>
  </si>
  <si>
    <t>Specie di interesse osservate</t>
  </si>
  <si>
    <t>Superficie illuminata</t>
  </si>
  <si>
    <t>Lunghezza Transetti</t>
  </si>
  <si>
    <t>Densità (individui/100 ha)</t>
  </si>
  <si>
    <t>Occhione 2, beccaccia 3</t>
  </si>
  <si>
    <t>Occhione 2, beccaccia 2</t>
  </si>
  <si>
    <t>Provincia in cui ricade l'autogestita: es SS, NU, OR, SUD, CM (città metropolitana)</t>
  </si>
  <si>
    <t>Data in cui è stato effettuato il censimento</t>
  </si>
  <si>
    <t>Selezionare il periodo del giorno (Alba o tramonto) in cui è stato realizzato il monitoraggio</t>
  </si>
  <si>
    <t>Inserire il numero massimo di coppie censite tra le differenti sessioni di censimento</t>
  </si>
  <si>
    <t>Indicare la superficie reale del censimento calcolata utilizzando un buffer di 300 metri da ogni punto di ascolto</t>
  </si>
  <si>
    <t>Valore calcolato automaticamente</t>
  </si>
  <si>
    <t>Densità (coppie/100 ha)</t>
  </si>
  <si>
    <t>NOTE</t>
  </si>
  <si>
    <t>Inserire informazioni su eventuali fattori che possono aver condizionato l'esito del censimento (es. pioggia, vento forte)</t>
  </si>
  <si>
    <t>Condizioni Meteo</t>
  </si>
  <si>
    <t>Buone</t>
  </si>
  <si>
    <t>Provincia</t>
  </si>
  <si>
    <t>Condizioni meteo</t>
  </si>
  <si>
    <t>Indicare le condizioni meteo presenti durante lo svolgimento dei transetti notturni di lepre</t>
  </si>
  <si>
    <t>Indicare il numero di lepri osservate durante i censimenti al faro</t>
  </si>
  <si>
    <t>Conigli osservate</t>
  </si>
  <si>
    <t>Indicare il numero di conigli osservati durante i censimenti al faro</t>
  </si>
  <si>
    <t>Indicare il numero di volpi osservate durante i censimenti al faro</t>
  </si>
  <si>
    <t>Superficie illuminata (ha)</t>
  </si>
  <si>
    <t>Indicare la superficie illuminata durante i transetti. Tale dato dovrà essere rilevato con accuratezza</t>
  </si>
  <si>
    <t>Lunghezza transetti</t>
  </si>
  <si>
    <t>Indicare la lunghezza in metri dei transetti percorsi in auto durante i monitoraggi al faro</t>
  </si>
  <si>
    <t>Inserire informazioni su eventuali fattori che possono aver condizionato l'esito del censimento (es. pioggia, vento forte) o altre informazioni utili</t>
  </si>
  <si>
    <t>2016/17</t>
  </si>
  <si>
    <t>San Michele - AVAM</t>
  </si>
  <si>
    <t>Collinas-Gonnostramatza</t>
  </si>
  <si>
    <t>2015/16</t>
  </si>
  <si>
    <t>capi abbattuti  cinghiale</t>
  </si>
  <si>
    <t>capi abbattuti lepre</t>
  </si>
  <si>
    <t>capi abbattuti pernice</t>
  </si>
  <si>
    <t>capi abbattuti coniglio</t>
  </si>
  <si>
    <t>capi abbattuti volpe</t>
  </si>
  <si>
    <t>Giornate caccia cinghiale</t>
  </si>
  <si>
    <t>Giornate caccia lepre</t>
  </si>
  <si>
    <t>Giornate caccia pernice</t>
  </si>
  <si>
    <t>Giornate caccia coniglio</t>
  </si>
  <si>
    <t>Giornate caccia volpe</t>
  </si>
  <si>
    <t>capi abbattuti turdidi</t>
  </si>
  <si>
    <t>Giornate caccia turdidi</t>
  </si>
  <si>
    <t>N° cacciatori cinghiale</t>
  </si>
  <si>
    <t>N° cacciatori stanziale</t>
  </si>
  <si>
    <t>N° cacciatori migratoria</t>
  </si>
  <si>
    <t>N° compagnie caccia grossa</t>
  </si>
  <si>
    <t>Superficie autogestita (ha)</t>
  </si>
  <si>
    <t>Eventuali Ripopolamenti</t>
  </si>
  <si>
    <t>Stagione venatoria</t>
  </si>
  <si>
    <t>Indicare la stagione venatoria di riferimento, es 2017/2018</t>
  </si>
  <si>
    <t>Indicare il numero di cinghiali abbattuti durante la stagione venatoria da tutti i soci</t>
  </si>
  <si>
    <t>Indicare il numero di lepri abbattutie durante la stagione venatoria da tutt i i soci</t>
  </si>
  <si>
    <t>Indicare eventuali altre specie di interesse naturalistico o venatorio osservate durante i censimenti al faro (es 2 occhioni, 3 beccacce, 1 cinghiale, ecc)</t>
  </si>
  <si>
    <t>Indice Chilometrico di Abbondanza, rappresenta il numero di individui osservati rapportato ai Km percorsi, copiare la formula da esempio per il calcolo automatico del valore</t>
  </si>
  <si>
    <t xml:space="preserve"> Densità riscontrata, Copiare la formula da esempio per il calcolo automatico del valore</t>
  </si>
  <si>
    <t>Stagione  Venatoria</t>
  </si>
  <si>
    <t>Capi abbattuti  cinghiale</t>
  </si>
  <si>
    <t>Capi abbattuti lepre</t>
  </si>
  <si>
    <t>Capi abbattuti pernice</t>
  </si>
  <si>
    <t>SD1</t>
  </si>
  <si>
    <t>NO</t>
  </si>
  <si>
    <t>Indicare il numero di pernici abbattutie durante la stagione venatoria da tutti i soci</t>
  </si>
  <si>
    <t>Indicare il numero di coniglio abbattuti durante la stagione venatoria da tutti i soci</t>
  </si>
  <si>
    <t>Indicare il numero di volpi abbattute durante la stagione venatoria da tutti i soci</t>
  </si>
  <si>
    <t>Indicare il numero di turdidi abbattuti durante la stagione venatoria da tutti i soci</t>
  </si>
  <si>
    <t>Indicare il numero di giornate di caccia al cinghiale consentite all'interno dell'autogestita</t>
  </si>
  <si>
    <t>Indicare il numero di giornate di caccia alla lepre consentite all'interno dell'autogestita</t>
  </si>
  <si>
    <t>Indicare il numero di giornate di caccia alla pernice consentite all'interno dell'autogestita</t>
  </si>
  <si>
    <t>Indicare il numero di giornate di caccia alla volpe consentite all'interno dell'autogestita</t>
  </si>
  <si>
    <t>Indicare il numero di giornate di caccia ai turdidi consentite all'interno dell'autogestita</t>
  </si>
  <si>
    <t>Indicare il numero di soci dell'autogestita che praticano la caccia al cinghiale</t>
  </si>
  <si>
    <t>Indicare il numero di soci dell'autogestita che praticano la caccia alla selvaggina stanziale</t>
  </si>
  <si>
    <t>Indicare il numero di soci dell'autogestita che praticano la caccia alla migratoria</t>
  </si>
  <si>
    <t>Indicare il numero di compagnie di caccia grossa che praticano l'attività all'interno dell'autogestita</t>
  </si>
  <si>
    <t xml:space="preserve">Indicare la superficie reale in ettari dell'autogestita </t>
  </si>
  <si>
    <t>Indicare eventuali ripopolamenti realizzati ove consentiti (es NO, 100 coppie pernici, ecc)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</si>
</sst>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0" xfId="0" applyNumberFormat="1"/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4" fontId="0" fillId="3" borderId="9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2" fontId="0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8" sqref="B8"/>
    </sheetView>
  </sheetViews>
  <sheetFormatPr defaultRowHeight="14.4" x14ac:dyDescent="0.3"/>
  <cols>
    <col min="1" max="1" width="14.44140625" customWidth="1"/>
    <col min="2" max="2" width="20" customWidth="1"/>
    <col min="3" max="3" width="11" customWidth="1"/>
    <col min="4" max="7" width="16.33203125" customWidth="1"/>
    <col min="8" max="8" width="9.6640625" customWidth="1"/>
    <col min="9" max="9" width="8.88671875" style="3" customWidth="1"/>
    <col min="10" max="10" width="11.6640625" customWidth="1"/>
    <col min="11" max="11" width="15.88671875" customWidth="1"/>
    <col min="12" max="12" width="16.33203125" customWidth="1"/>
  </cols>
  <sheetData>
    <row r="1" spans="1:12" ht="38.25" customHeight="1" x14ac:dyDescent="0.3">
      <c r="A1" s="29" t="s">
        <v>13</v>
      </c>
      <c r="B1" s="29" t="s">
        <v>14</v>
      </c>
      <c r="C1" s="29" t="s">
        <v>26</v>
      </c>
      <c r="D1" s="29" t="s">
        <v>1</v>
      </c>
      <c r="E1" s="29" t="s">
        <v>15</v>
      </c>
      <c r="F1" s="29" t="s">
        <v>16</v>
      </c>
      <c r="G1" s="29" t="s">
        <v>44</v>
      </c>
      <c r="H1" s="29" t="s">
        <v>17</v>
      </c>
      <c r="I1" s="29" t="s">
        <v>18</v>
      </c>
      <c r="J1" s="29" t="s">
        <v>25</v>
      </c>
      <c r="K1" s="31" t="s">
        <v>41</v>
      </c>
      <c r="L1" s="31" t="s">
        <v>42</v>
      </c>
    </row>
    <row r="2" spans="1:12" ht="15.6" x14ac:dyDescent="0.3">
      <c r="A2" s="44" t="s">
        <v>19</v>
      </c>
      <c r="B2" s="44" t="s">
        <v>2</v>
      </c>
      <c r="C2" s="44" t="s">
        <v>3</v>
      </c>
      <c r="D2" s="44" t="s">
        <v>4</v>
      </c>
      <c r="E2" s="45">
        <v>43232</v>
      </c>
      <c r="F2" s="44" t="s">
        <v>20</v>
      </c>
      <c r="G2" s="44" t="s">
        <v>45</v>
      </c>
      <c r="H2" s="44">
        <v>9</v>
      </c>
      <c r="I2" s="44">
        <v>18</v>
      </c>
      <c r="J2" s="46">
        <v>254.14376053000001</v>
      </c>
      <c r="K2" s="47">
        <f>I2/J2*100</f>
        <v>7.0826055152651364</v>
      </c>
      <c r="L2" s="48"/>
    </row>
    <row r="3" spans="1:12" ht="15.6" x14ac:dyDescent="0.3">
      <c r="A3" s="44" t="s">
        <v>19</v>
      </c>
      <c r="B3" s="44" t="s">
        <v>2</v>
      </c>
      <c r="C3" s="44" t="s">
        <v>3</v>
      </c>
      <c r="D3" s="44" t="s">
        <v>4</v>
      </c>
      <c r="E3" s="45">
        <v>43233</v>
      </c>
      <c r="F3" s="44" t="s">
        <v>20</v>
      </c>
      <c r="G3" s="44" t="s">
        <v>11</v>
      </c>
      <c r="H3" s="44">
        <v>9</v>
      </c>
      <c r="I3" s="44">
        <v>17</v>
      </c>
      <c r="J3" s="46">
        <v>254.14376053000001</v>
      </c>
      <c r="K3" s="47">
        <f t="shared" ref="K3" si="0">I3/J3*100</f>
        <v>6.6891274310837394</v>
      </c>
      <c r="L3" s="48"/>
    </row>
    <row r="4" spans="1:12" ht="15.6" x14ac:dyDescent="0.3">
      <c r="A4" s="6"/>
      <c r="B4" s="6"/>
      <c r="C4" s="6"/>
      <c r="D4" s="6"/>
      <c r="E4" s="6"/>
      <c r="F4" s="6"/>
      <c r="G4" s="6"/>
      <c r="H4" s="6"/>
      <c r="I4" s="6"/>
      <c r="J4" s="7"/>
      <c r="K4" s="8"/>
    </row>
    <row r="5" spans="1:12" ht="15.6" x14ac:dyDescent="0.3">
      <c r="A5" s="9"/>
      <c r="B5" s="9"/>
      <c r="C5" s="9"/>
      <c r="D5" s="9"/>
      <c r="E5" s="9"/>
      <c r="F5" s="9"/>
      <c r="G5" s="9"/>
      <c r="H5" s="9"/>
      <c r="I5" s="9"/>
      <c r="J5" s="7"/>
      <c r="K5" s="10"/>
    </row>
    <row r="6" spans="1:12" ht="15.6" x14ac:dyDescent="0.3">
      <c r="A6" s="6"/>
      <c r="B6" s="6"/>
      <c r="C6" s="6"/>
      <c r="D6" s="6"/>
      <c r="E6" s="6"/>
      <c r="F6" s="6"/>
      <c r="G6" s="6"/>
      <c r="H6" s="6"/>
      <c r="I6" s="6"/>
      <c r="J6" s="7"/>
      <c r="K6" s="8"/>
    </row>
    <row r="7" spans="1:12" ht="15.6" x14ac:dyDescent="0.3">
      <c r="A7" s="6"/>
      <c r="B7" s="6"/>
      <c r="C7" s="6"/>
      <c r="D7" s="6"/>
      <c r="E7" s="6"/>
      <c r="F7" s="6"/>
      <c r="G7" s="6"/>
      <c r="H7" s="6"/>
      <c r="I7" s="6"/>
      <c r="J7" s="7"/>
      <c r="K7" s="8"/>
    </row>
    <row r="8" spans="1:12" ht="15.6" x14ac:dyDescent="0.3">
      <c r="A8" s="6"/>
      <c r="B8" s="6"/>
      <c r="C8" s="6"/>
      <c r="D8" s="6"/>
      <c r="E8" s="6"/>
      <c r="F8" s="6"/>
      <c r="G8" s="6"/>
      <c r="H8" s="6"/>
      <c r="I8" s="6"/>
      <c r="J8" s="7"/>
      <c r="K8" s="8"/>
    </row>
    <row r="9" spans="1:12" ht="15.6" x14ac:dyDescent="0.3">
      <c r="A9" s="9"/>
      <c r="B9" s="11"/>
      <c r="C9" s="11"/>
      <c r="D9" s="9"/>
      <c r="E9" s="9"/>
      <c r="F9" s="9"/>
      <c r="G9" s="9"/>
      <c r="H9" s="9"/>
      <c r="I9" s="9"/>
      <c r="J9" s="7"/>
      <c r="K9" s="10"/>
    </row>
    <row r="10" spans="1:12" ht="15.6" x14ac:dyDescent="0.3">
      <c r="A10" s="6"/>
      <c r="B10" s="12"/>
      <c r="C10" s="12"/>
      <c r="D10" s="6"/>
      <c r="E10" s="6"/>
      <c r="F10" s="6"/>
      <c r="G10" s="6"/>
      <c r="H10" s="6"/>
      <c r="I10" s="6"/>
      <c r="J10" s="7"/>
      <c r="K10" s="8"/>
    </row>
    <row r="11" spans="1:12" ht="15.6" x14ac:dyDescent="0.3">
      <c r="A11" s="6"/>
      <c r="B11" s="12"/>
      <c r="C11" s="12"/>
      <c r="D11" s="6"/>
      <c r="E11" s="6"/>
      <c r="F11" s="6"/>
      <c r="G11" s="6"/>
      <c r="H11" s="6"/>
      <c r="I11" s="6"/>
      <c r="J11" s="7"/>
      <c r="K11" s="8"/>
    </row>
    <row r="12" spans="1:12" ht="15.6" x14ac:dyDescent="0.3">
      <c r="A12" s="6"/>
      <c r="B12" s="6"/>
      <c r="C12" s="6"/>
      <c r="D12" s="6"/>
      <c r="E12" s="6"/>
      <c r="F12" s="6"/>
      <c r="G12" s="6"/>
      <c r="H12" s="6"/>
      <c r="I12" s="6"/>
      <c r="J12" s="7"/>
      <c r="K12" s="8"/>
    </row>
    <row r="13" spans="1:12" ht="15.6" x14ac:dyDescent="0.3">
      <c r="A13" s="6"/>
      <c r="B13" s="6"/>
      <c r="C13" s="6"/>
      <c r="D13" s="6"/>
      <c r="E13" s="6"/>
      <c r="F13" s="6"/>
      <c r="G13" s="6"/>
      <c r="H13" s="6"/>
      <c r="I13" s="7"/>
      <c r="J13" s="7"/>
      <c r="K13" s="8"/>
    </row>
    <row r="14" spans="1:12" ht="15.6" x14ac:dyDescent="0.3">
      <c r="A14" s="6"/>
      <c r="B14" s="6"/>
      <c r="C14" s="6"/>
      <c r="D14" s="6"/>
      <c r="E14" s="6"/>
      <c r="F14" s="6"/>
      <c r="G14" s="6"/>
      <c r="H14" s="6"/>
      <c r="I14" s="6"/>
      <c r="J14" s="7"/>
      <c r="K14" s="8"/>
    </row>
    <row r="15" spans="1:12" ht="15.6" x14ac:dyDescent="0.3">
      <c r="A15" s="6"/>
      <c r="B15" s="6"/>
      <c r="C15" s="6"/>
      <c r="D15" s="6"/>
      <c r="E15" s="6"/>
      <c r="F15" s="6"/>
      <c r="G15" s="6"/>
      <c r="H15" s="6"/>
      <c r="I15" s="6"/>
      <c r="J15" s="7"/>
      <c r="K15" s="8"/>
    </row>
    <row r="16" spans="1:12" ht="15.6" x14ac:dyDescent="0.3">
      <c r="A16" s="6"/>
      <c r="B16" s="6"/>
      <c r="C16" s="6"/>
      <c r="D16" s="6"/>
      <c r="E16" s="6"/>
      <c r="F16" s="6"/>
      <c r="G16" s="6"/>
      <c r="H16" s="6"/>
      <c r="I16" s="6"/>
      <c r="J16" s="7"/>
      <c r="K16" s="8"/>
    </row>
    <row r="17" spans="1:11" ht="15.6" x14ac:dyDescent="0.3">
      <c r="A17" s="6"/>
      <c r="B17" s="6"/>
      <c r="C17" s="6"/>
      <c r="D17" s="6"/>
      <c r="E17" s="6"/>
      <c r="F17" s="6"/>
      <c r="G17" s="6"/>
      <c r="H17" s="6"/>
      <c r="I17" s="6"/>
      <c r="J17" s="7"/>
      <c r="K17" s="8"/>
    </row>
    <row r="18" spans="1:11" ht="15.6" x14ac:dyDescent="0.3">
      <c r="A18" s="6"/>
      <c r="B18" s="6"/>
      <c r="C18" s="6"/>
      <c r="D18" s="6"/>
      <c r="E18" s="6"/>
      <c r="F18" s="6"/>
      <c r="G18" s="6"/>
      <c r="H18" s="6"/>
      <c r="I18" s="6"/>
      <c r="J18" s="7"/>
      <c r="K18" s="8"/>
    </row>
    <row r="19" spans="1:11" ht="15.6" x14ac:dyDescent="0.3">
      <c r="A19" s="6"/>
      <c r="B19" s="6"/>
      <c r="C19" s="6"/>
      <c r="D19" s="6"/>
      <c r="E19" s="6"/>
      <c r="F19" s="6"/>
      <c r="G19" s="6"/>
      <c r="H19" s="6"/>
      <c r="I19" s="6"/>
      <c r="J19" s="7"/>
      <c r="K19" s="8"/>
    </row>
    <row r="20" spans="1:11" ht="15.6" x14ac:dyDescent="0.3">
      <c r="A20" s="6"/>
      <c r="B20" s="6"/>
      <c r="C20" s="6"/>
      <c r="D20" s="6"/>
      <c r="E20" s="6"/>
      <c r="F20" s="6"/>
      <c r="G20" s="6"/>
      <c r="H20" s="6"/>
      <c r="I20" s="6"/>
      <c r="J20" s="7"/>
      <c r="K20" s="8"/>
    </row>
    <row r="21" spans="1:11" x14ac:dyDescent="0.3">
      <c r="A21" s="13"/>
      <c r="B21" s="13"/>
      <c r="C21" s="13"/>
      <c r="D21" s="13"/>
      <c r="E21" s="13"/>
      <c r="F21" s="13"/>
      <c r="G21" s="13"/>
      <c r="H21" s="13"/>
      <c r="I21" s="14"/>
      <c r="J21" s="13"/>
      <c r="K21" s="13"/>
    </row>
    <row r="22" spans="1:11" x14ac:dyDescent="0.3">
      <c r="B22" s="4"/>
      <c r="C22" s="4"/>
      <c r="D22" s="4"/>
      <c r="E22" s="4"/>
      <c r="F22" s="4"/>
      <c r="G22" s="4"/>
      <c r="H22" s="4"/>
      <c r="I22" s="5"/>
      <c r="J22" s="4"/>
      <c r="K22" s="4"/>
    </row>
    <row r="23" spans="1:11" x14ac:dyDescent="0.3">
      <c r="B23" s="1"/>
      <c r="C23" s="1"/>
      <c r="D23" s="1"/>
      <c r="E23" s="1"/>
      <c r="F23" s="1"/>
      <c r="G23" s="1"/>
      <c r="H23" s="1"/>
      <c r="I23" s="2"/>
      <c r="J23" s="1"/>
      <c r="K23" s="1"/>
    </row>
    <row r="24" spans="1:11" x14ac:dyDescent="0.3">
      <c r="B24" s="1"/>
      <c r="C24" s="1"/>
      <c r="D24" s="1"/>
      <c r="E24" s="1"/>
      <c r="F24" s="1"/>
      <c r="G24" s="1"/>
      <c r="H24" s="1"/>
      <c r="I24" s="2"/>
      <c r="J24" s="1"/>
      <c r="K24" s="1"/>
    </row>
    <row r="25" spans="1:11" x14ac:dyDescent="0.3">
      <c r="B25" s="1"/>
      <c r="C25" s="1"/>
      <c r="D25" s="1"/>
      <c r="E25" s="1"/>
      <c r="F25" s="1"/>
      <c r="G25" s="1"/>
      <c r="H25" s="1"/>
      <c r="I25" s="2"/>
      <c r="J25" s="1"/>
      <c r="K25" s="1"/>
    </row>
    <row r="26" spans="1:11" x14ac:dyDescent="0.3">
      <c r="B26" s="1"/>
      <c r="C26" s="1"/>
      <c r="D26" s="1"/>
      <c r="E26" s="1"/>
      <c r="F26" s="1"/>
      <c r="G26" s="1"/>
      <c r="H26" s="1"/>
      <c r="I26" s="2"/>
      <c r="J26" s="1"/>
      <c r="K26" s="1"/>
    </row>
    <row r="27" spans="1:11" x14ac:dyDescent="0.3">
      <c r="B27" s="1"/>
      <c r="C27" s="1"/>
      <c r="D27" s="1"/>
      <c r="E27" s="1"/>
      <c r="F27" s="1"/>
      <c r="G27" s="1"/>
      <c r="H27" s="1"/>
      <c r="I27" s="2"/>
      <c r="J27" s="1"/>
      <c r="K27" s="1"/>
    </row>
    <row r="28" spans="1:11" x14ac:dyDescent="0.3">
      <c r="B28" s="1"/>
      <c r="C28" s="1"/>
      <c r="D28" s="1"/>
      <c r="E28" s="1"/>
      <c r="F28" s="1"/>
      <c r="G28" s="1"/>
      <c r="H28" s="1"/>
      <c r="I28" s="2"/>
      <c r="J28" s="1"/>
      <c r="K28" s="1"/>
    </row>
    <row r="29" spans="1:11" x14ac:dyDescent="0.3">
      <c r="B29" s="1"/>
      <c r="C29" s="1"/>
      <c r="D29" s="1"/>
      <c r="E29" s="1"/>
      <c r="F29" s="1"/>
      <c r="G29" s="1"/>
      <c r="H29" s="1"/>
      <c r="I29" s="2"/>
      <c r="J29" s="1"/>
      <c r="K29" s="1"/>
    </row>
    <row r="30" spans="1:11" x14ac:dyDescent="0.3">
      <c r="B30" s="1"/>
      <c r="C30" s="1"/>
      <c r="D30" s="1"/>
      <c r="E30" s="1"/>
      <c r="F30" s="1"/>
      <c r="G30" s="1"/>
      <c r="H30" s="1"/>
      <c r="I30" s="2"/>
      <c r="J30" s="1"/>
      <c r="K30" s="1"/>
    </row>
  </sheetData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14" sqref="B14:O14"/>
    </sheetView>
  </sheetViews>
  <sheetFormatPr defaultRowHeight="14.4" x14ac:dyDescent="0.3"/>
  <cols>
    <col min="1" max="1" width="23.5546875" customWidth="1"/>
    <col min="4" max="4" width="8.88671875" style="15"/>
  </cols>
  <sheetData>
    <row r="1" spans="1:15" ht="35.4" customHeight="1" x14ac:dyDescent="0.3">
      <c r="A1" s="29" t="s">
        <v>13</v>
      </c>
      <c r="B1" s="16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8.8" customHeight="1" x14ac:dyDescent="0.3">
      <c r="A2" s="29" t="s">
        <v>14</v>
      </c>
      <c r="B2" s="16" t="s">
        <v>22</v>
      </c>
      <c r="C2" s="17" t="s">
        <v>8</v>
      </c>
      <c r="D2" s="17">
        <v>12.138935338085485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9.4" customHeight="1" x14ac:dyDescent="0.3">
      <c r="A3" s="29" t="s">
        <v>0</v>
      </c>
      <c r="B3" s="16" t="s">
        <v>35</v>
      </c>
      <c r="C3" s="17" t="s">
        <v>3</v>
      </c>
      <c r="D3" s="17">
        <v>11.319066819398103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30.6" customHeight="1" x14ac:dyDescent="0.3">
      <c r="A4" s="29" t="s">
        <v>1</v>
      </c>
      <c r="B4" s="16" t="s">
        <v>23</v>
      </c>
      <c r="C4" s="17" t="s">
        <v>3</v>
      </c>
      <c r="D4" s="17">
        <v>9.6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30" customHeight="1" x14ac:dyDescent="0.3">
      <c r="A5" s="29" t="s">
        <v>15</v>
      </c>
      <c r="B5" s="16" t="s">
        <v>36</v>
      </c>
      <c r="C5" s="17" t="s">
        <v>7</v>
      </c>
      <c r="D5" s="17">
        <v>8.6030153744102051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3.4" customHeight="1" x14ac:dyDescent="0.3">
      <c r="A6" s="29" t="s">
        <v>16</v>
      </c>
      <c r="B6" s="16" t="s">
        <v>37</v>
      </c>
      <c r="C6" s="17" t="s">
        <v>6</v>
      </c>
      <c r="D6" s="17">
        <v>7.5189735453294197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5.2" customHeight="1" x14ac:dyDescent="0.3">
      <c r="A7" s="29" t="s">
        <v>17</v>
      </c>
      <c r="B7" s="16" t="s">
        <v>24</v>
      </c>
      <c r="C7" s="17" t="s">
        <v>3</v>
      </c>
      <c r="D7" s="17">
        <v>7.1119343789625891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0.399999999999999" customHeight="1" x14ac:dyDescent="0.3">
      <c r="A8" s="29" t="s">
        <v>18</v>
      </c>
      <c r="B8" s="16" t="s">
        <v>38</v>
      </c>
      <c r="C8" s="17" t="s">
        <v>3</v>
      </c>
      <c r="D8" s="17">
        <v>7.0826055152651364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2.2" customHeight="1" x14ac:dyDescent="0.3">
      <c r="A9" s="29" t="s">
        <v>25</v>
      </c>
      <c r="B9" s="16" t="s">
        <v>39</v>
      </c>
      <c r="C9" s="17" t="s">
        <v>5</v>
      </c>
      <c r="D9" s="17">
        <v>6.7708393305378891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4" customHeight="1" x14ac:dyDescent="0.3">
      <c r="A10" s="31" t="s">
        <v>41</v>
      </c>
      <c r="B10" s="16" t="s">
        <v>40</v>
      </c>
      <c r="C10" s="17" t="s">
        <v>6</v>
      </c>
      <c r="D10" s="17">
        <v>6.111679031490338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20.399999999999999" customHeight="1" x14ac:dyDescent="0.3">
      <c r="A11" s="32" t="s">
        <v>42</v>
      </c>
      <c r="B11" s="16" t="s">
        <v>43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6" x14ac:dyDescent="0.3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5.6" x14ac:dyDescent="0.3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5.6" x14ac:dyDescent="0.3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5.6" x14ac:dyDescent="0.3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5.6" x14ac:dyDescent="0.3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</sheetData>
  <sortState ref="A2:O20">
    <sortCondition descending="1" ref="D1"/>
  </sortState>
  <mergeCells count="16">
    <mergeCell ref="B6:O6"/>
    <mergeCell ref="B1:O1"/>
    <mergeCell ref="B2:O2"/>
    <mergeCell ref="B3:O3"/>
    <mergeCell ref="B4:O4"/>
    <mergeCell ref="B5:O5"/>
    <mergeCell ref="B13:O13"/>
    <mergeCell ref="B14:O14"/>
    <mergeCell ref="B15:O15"/>
    <mergeCell ref="B16:O16"/>
    <mergeCell ref="B7:O7"/>
    <mergeCell ref="B8:O8"/>
    <mergeCell ref="B9:O9"/>
    <mergeCell ref="B10:O10"/>
    <mergeCell ref="B11:O11"/>
    <mergeCell ref="B12:O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pane ySplit="1" topLeftCell="A2" activePane="bottomLeft" state="frozen"/>
      <selection pane="bottomLeft" activeCell="E21" sqref="E21"/>
    </sheetView>
  </sheetViews>
  <sheetFormatPr defaultRowHeight="14.4" x14ac:dyDescent="0.3"/>
  <cols>
    <col min="1" max="1" width="13" style="21" customWidth="1"/>
    <col min="2" max="2" width="23.88671875" style="21" customWidth="1"/>
    <col min="3" max="3" width="13.88671875" style="21" customWidth="1"/>
    <col min="4" max="4" width="13.109375" style="21" customWidth="1"/>
    <col min="5" max="5" width="16.21875" style="21" customWidth="1"/>
    <col min="6" max="6" width="13.88671875" style="21" customWidth="1"/>
    <col min="7" max="7" width="12.77734375" style="21" customWidth="1"/>
    <col min="8" max="8" width="12" style="21" customWidth="1"/>
    <col min="9" max="9" width="12.77734375" style="21" customWidth="1"/>
    <col min="10" max="10" width="21.44140625" style="21" customWidth="1"/>
    <col min="11" max="11" width="12.88671875" style="21" customWidth="1"/>
    <col min="12" max="12" width="11.21875" style="21" customWidth="1"/>
    <col min="13" max="13" width="8.88671875" style="21"/>
    <col min="14" max="14" width="18.109375" style="21" customWidth="1"/>
    <col min="15" max="16384" width="8.88671875" style="21"/>
  </cols>
  <sheetData>
    <row r="1" spans="1:15" ht="31.2" x14ac:dyDescent="0.3">
      <c r="A1" s="26" t="s">
        <v>13</v>
      </c>
      <c r="B1" s="26" t="s">
        <v>14</v>
      </c>
      <c r="C1" s="26" t="s">
        <v>46</v>
      </c>
      <c r="D1" s="26" t="s">
        <v>1</v>
      </c>
      <c r="E1" s="27" t="s">
        <v>15</v>
      </c>
      <c r="F1" s="27" t="s">
        <v>10</v>
      </c>
      <c r="G1" s="26" t="s">
        <v>9</v>
      </c>
      <c r="H1" s="27" t="s">
        <v>27</v>
      </c>
      <c r="I1" s="27" t="s">
        <v>28</v>
      </c>
      <c r="J1" s="27" t="s">
        <v>29</v>
      </c>
      <c r="K1" s="27" t="s">
        <v>30</v>
      </c>
      <c r="L1" s="27" t="s">
        <v>31</v>
      </c>
      <c r="M1" s="27" t="s">
        <v>12</v>
      </c>
      <c r="N1" s="27" t="s">
        <v>32</v>
      </c>
      <c r="O1" s="27" t="s">
        <v>42</v>
      </c>
    </row>
    <row r="2" spans="1:15" s="41" customFormat="1" ht="15.6" x14ac:dyDescent="0.3">
      <c r="A2" s="33" t="s">
        <v>19</v>
      </c>
      <c r="B2" s="34" t="s">
        <v>2</v>
      </c>
      <c r="C2" s="35" t="s">
        <v>3</v>
      </c>
      <c r="D2" s="36" t="s">
        <v>4</v>
      </c>
      <c r="E2" s="37">
        <v>43158</v>
      </c>
      <c r="F2" s="38" t="s">
        <v>11</v>
      </c>
      <c r="G2" s="38">
        <v>94</v>
      </c>
      <c r="H2" s="38">
        <v>5</v>
      </c>
      <c r="I2" s="38">
        <v>1</v>
      </c>
      <c r="J2" s="38" t="s">
        <v>33</v>
      </c>
      <c r="K2" s="39">
        <v>167.77994600000002</v>
      </c>
      <c r="L2" s="38">
        <v>16711.150000000001</v>
      </c>
      <c r="M2" s="39">
        <f>(G2/L2)*1000</f>
        <v>5.6249869099373768</v>
      </c>
      <c r="N2" s="40">
        <f>G2/K2*100</f>
        <v>56.025766035232827</v>
      </c>
      <c r="O2" s="38"/>
    </row>
    <row r="3" spans="1:15" s="41" customFormat="1" ht="15.6" x14ac:dyDescent="0.3">
      <c r="A3" s="42" t="s">
        <v>19</v>
      </c>
      <c r="B3" s="43" t="s">
        <v>2</v>
      </c>
      <c r="C3" s="35" t="s">
        <v>3</v>
      </c>
      <c r="D3" s="36" t="s">
        <v>4</v>
      </c>
      <c r="E3" s="37">
        <v>43159</v>
      </c>
      <c r="F3" s="38" t="s">
        <v>11</v>
      </c>
      <c r="G3" s="38">
        <v>118</v>
      </c>
      <c r="H3" s="38">
        <v>4</v>
      </c>
      <c r="I3" s="38">
        <v>0</v>
      </c>
      <c r="J3" s="38" t="s">
        <v>34</v>
      </c>
      <c r="K3" s="39">
        <v>167.77994600000002</v>
      </c>
      <c r="L3" s="38">
        <v>16711.150000000001</v>
      </c>
      <c r="M3" s="39">
        <f>(G3/L3)*1000</f>
        <v>7.0611537805596853</v>
      </c>
      <c r="N3" s="40">
        <f>G3/K3*100</f>
        <v>70.330216937845464</v>
      </c>
      <c r="O3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B4" sqref="B4:O4"/>
    </sheetView>
  </sheetViews>
  <sheetFormatPr defaultRowHeight="14.4" x14ac:dyDescent="0.3"/>
  <cols>
    <col min="1" max="1" width="23.77734375" customWidth="1"/>
  </cols>
  <sheetData>
    <row r="1" spans="1:15" ht="34.200000000000003" customHeight="1" x14ac:dyDescent="0.3">
      <c r="A1" s="29" t="s">
        <v>13</v>
      </c>
      <c r="B1" s="16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7.6" customHeight="1" x14ac:dyDescent="0.3">
      <c r="A2" s="29" t="s">
        <v>14</v>
      </c>
      <c r="B2" s="16" t="s">
        <v>22</v>
      </c>
      <c r="C2" s="17" t="s">
        <v>8</v>
      </c>
      <c r="D2" s="17">
        <v>12.138935338085485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4" customHeight="1" x14ac:dyDescent="0.3">
      <c r="A3" s="29" t="s">
        <v>0</v>
      </c>
      <c r="B3" s="16" t="s">
        <v>35</v>
      </c>
      <c r="C3" s="17" t="s">
        <v>3</v>
      </c>
      <c r="D3" s="17">
        <v>11.319066819398103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6.4" customHeight="1" x14ac:dyDescent="0.3">
      <c r="A4" s="29" t="s">
        <v>1</v>
      </c>
      <c r="B4" s="16" t="s">
        <v>23</v>
      </c>
      <c r="C4" s="17" t="s">
        <v>3</v>
      </c>
      <c r="D4" s="17">
        <v>9.6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29.4" customHeight="1" x14ac:dyDescent="0.3">
      <c r="A5" s="29" t="s">
        <v>15</v>
      </c>
      <c r="B5" s="16" t="s">
        <v>36</v>
      </c>
      <c r="C5" s="17" t="s">
        <v>7</v>
      </c>
      <c r="D5" s="17">
        <v>8.6030153744102051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9.4" customHeight="1" x14ac:dyDescent="0.3">
      <c r="A6" s="29" t="s">
        <v>47</v>
      </c>
      <c r="B6" s="16" t="s">
        <v>48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31.2" customHeight="1" x14ac:dyDescent="0.3">
      <c r="A7" s="29" t="s">
        <v>9</v>
      </c>
      <c r="B7" s="16" t="s">
        <v>49</v>
      </c>
      <c r="C7" s="18" t="s">
        <v>3</v>
      </c>
      <c r="D7" s="18">
        <v>7.1119343789625891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31.2" customHeight="1" x14ac:dyDescent="0.3">
      <c r="A8" s="29" t="s">
        <v>50</v>
      </c>
      <c r="B8" s="16" t="s">
        <v>51</v>
      </c>
      <c r="C8" s="18" t="s">
        <v>3</v>
      </c>
      <c r="D8" s="18">
        <v>7.1119343789625891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31.2" customHeight="1" x14ac:dyDescent="0.3">
      <c r="A9" s="29" t="s">
        <v>28</v>
      </c>
      <c r="B9" s="16" t="s">
        <v>52</v>
      </c>
      <c r="C9" s="18" t="s">
        <v>3</v>
      </c>
      <c r="D9" s="18">
        <v>7.1119343789625891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37.799999999999997" customHeight="1" x14ac:dyDescent="0.3">
      <c r="A10" s="27" t="s">
        <v>29</v>
      </c>
      <c r="B10" s="19" t="s">
        <v>84</v>
      </c>
      <c r="C10" s="20" t="s">
        <v>3</v>
      </c>
      <c r="D10" s="20">
        <v>7.1119343789625891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31.2" customHeight="1" x14ac:dyDescent="0.3">
      <c r="A11" s="29" t="s">
        <v>53</v>
      </c>
      <c r="B11" s="16" t="s">
        <v>54</v>
      </c>
      <c r="C11" s="18" t="s">
        <v>3</v>
      </c>
      <c r="D11" s="18">
        <v>7.0826055152651364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41.4" customHeight="1" x14ac:dyDescent="0.3">
      <c r="A12" s="30" t="s">
        <v>55</v>
      </c>
      <c r="B12" s="16" t="s">
        <v>56</v>
      </c>
      <c r="C12" s="18" t="s">
        <v>5</v>
      </c>
      <c r="D12" s="18">
        <v>6.7708393305378891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39" customHeight="1" x14ac:dyDescent="0.3">
      <c r="A13" s="30" t="s">
        <v>12</v>
      </c>
      <c r="B13" s="19" t="s">
        <v>85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44.4" customHeight="1" x14ac:dyDescent="0.3">
      <c r="A14" s="31" t="s">
        <v>32</v>
      </c>
      <c r="B14" s="16" t="s">
        <v>86</v>
      </c>
      <c r="C14" s="18" t="s">
        <v>6</v>
      </c>
      <c r="D14" s="18">
        <v>6.111679031490338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32.4" customHeight="1" x14ac:dyDescent="0.3">
      <c r="A15" s="32" t="s">
        <v>42</v>
      </c>
      <c r="B15" s="19" t="s">
        <v>57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5">
    <mergeCell ref="B13:O13"/>
    <mergeCell ref="B6:O6"/>
    <mergeCell ref="B8:O8"/>
    <mergeCell ref="B9:O9"/>
    <mergeCell ref="B10:O10"/>
    <mergeCell ref="B7:O7"/>
    <mergeCell ref="B11:O11"/>
    <mergeCell ref="B12:O12"/>
    <mergeCell ref="B14:O14"/>
    <mergeCell ref="B15:O15"/>
    <mergeCell ref="B1:O1"/>
    <mergeCell ref="B2:O2"/>
    <mergeCell ref="B3:O3"/>
    <mergeCell ref="B4:O4"/>
    <mergeCell ref="B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workbookViewId="0">
      <selection activeCell="G9" sqref="G9"/>
    </sheetView>
  </sheetViews>
  <sheetFormatPr defaultRowHeight="14.4" x14ac:dyDescent="0.3"/>
  <cols>
    <col min="1" max="1" width="11.33203125" style="24" customWidth="1"/>
    <col min="2" max="2" width="17.5546875" style="24" bestFit="1" customWidth="1"/>
    <col min="3" max="3" width="21.88671875" style="24" bestFit="1" customWidth="1"/>
    <col min="4" max="4" width="9.33203125" style="24" customWidth="1"/>
    <col min="5" max="5" width="12.21875" style="24" customWidth="1"/>
    <col min="6" max="6" width="9.77734375" style="24" customWidth="1"/>
    <col min="7" max="8" width="13.5546875" style="24" customWidth="1"/>
    <col min="9" max="10" width="14.88671875" style="24" customWidth="1"/>
    <col min="11" max="12" width="13.44140625" style="24" customWidth="1"/>
    <col min="13" max="13" width="14.21875" style="24" customWidth="1"/>
    <col min="14" max="14" width="13.88671875" style="24" bestFit="1" customWidth="1"/>
    <col min="15" max="18" width="13.88671875" style="24" customWidth="1"/>
    <col min="19" max="19" width="13" style="24" customWidth="1"/>
    <col min="20" max="21" width="11.44140625" style="24" bestFit="1" customWidth="1"/>
    <col min="22" max="22" width="14.33203125" style="24" customWidth="1"/>
    <col min="23" max="23" width="14.109375" style="24" customWidth="1"/>
    <col min="24" max="24" width="9.88671875" style="24" customWidth="1"/>
    <col min="25" max="25" width="7.77734375" style="24" bestFit="1" customWidth="1"/>
    <col min="26" max="16384" width="8.88671875" style="24"/>
  </cols>
  <sheetData>
    <row r="1" spans="1:25" ht="48" customHeight="1" x14ac:dyDescent="0.3">
      <c r="A1" s="22" t="s">
        <v>13</v>
      </c>
      <c r="B1" s="22" t="s">
        <v>14</v>
      </c>
      <c r="C1" s="22" t="s">
        <v>1</v>
      </c>
      <c r="D1" s="22" t="s">
        <v>46</v>
      </c>
      <c r="E1" s="22" t="s">
        <v>78</v>
      </c>
      <c r="F1" s="22" t="s">
        <v>87</v>
      </c>
      <c r="G1" s="22" t="s">
        <v>88</v>
      </c>
      <c r="H1" s="22" t="s">
        <v>89</v>
      </c>
      <c r="I1" s="22" t="s">
        <v>90</v>
      </c>
      <c r="J1" s="22" t="s">
        <v>65</v>
      </c>
      <c r="K1" s="22" t="s">
        <v>66</v>
      </c>
      <c r="L1" s="22" t="s">
        <v>72</v>
      </c>
      <c r="M1" s="22" t="s">
        <v>67</v>
      </c>
      <c r="N1" s="22" t="s">
        <v>68</v>
      </c>
      <c r="O1" s="22" t="s">
        <v>69</v>
      </c>
      <c r="P1" s="22" t="s">
        <v>70</v>
      </c>
      <c r="Q1" s="22" t="s">
        <v>71</v>
      </c>
      <c r="R1" s="22" t="s">
        <v>73</v>
      </c>
      <c r="S1" s="22" t="s">
        <v>74</v>
      </c>
      <c r="T1" s="22" t="s">
        <v>75</v>
      </c>
      <c r="U1" s="22" t="s">
        <v>76</v>
      </c>
      <c r="V1" s="22" t="s">
        <v>77</v>
      </c>
      <c r="W1" s="22" t="s">
        <v>79</v>
      </c>
      <c r="X1" s="23"/>
      <c r="Y1" s="23"/>
    </row>
    <row r="2" spans="1:25" x14ac:dyDescent="0.3">
      <c r="A2" s="28" t="s">
        <v>91</v>
      </c>
      <c r="B2" s="28" t="s">
        <v>59</v>
      </c>
      <c r="C2" s="28" t="s">
        <v>60</v>
      </c>
      <c r="D2" s="28" t="s">
        <v>6</v>
      </c>
      <c r="E2" s="28">
        <v>753</v>
      </c>
      <c r="F2" s="28" t="s">
        <v>58</v>
      </c>
      <c r="G2" s="28">
        <v>0</v>
      </c>
      <c r="H2" s="28">
        <v>10</v>
      </c>
      <c r="I2" s="28">
        <v>40</v>
      </c>
      <c r="J2" s="28">
        <v>0</v>
      </c>
      <c r="K2" s="28">
        <v>0</v>
      </c>
      <c r="L2" s="28">
        <v>110</v>
      </c>
      <c r="M2" s="28">
        <v>5</v>
      </c>
      <c r="N2" s="28">
        <v>2</v>
      </c>
      <c r="O2" s="28">
        <v>2</v>
      </c>
      <c r="P2" s="28">
        <v>5</v>
      </c>
      <c r="Q2" s="28">
        <v>5</v>
      </c>
      <c r="R2" s="28">
        <v>6</v>
      </c>
      <c r="S2" s="28">
        <v>71</v>
      </c>
      <c r="T2" s="28">
        <v>60</v>
      </c>
      <c r="U2" s="28">
        <v>41</v>
      </c>
      <c r="V2" s="28">
        <v>2</v>
      </c>
      <c r="W2" s="28" t="s">
        <v>92</v>
      </c>
      <c r="X2" s="25"/>
      <c r="Y2" s="25"/>
    </row>
    <row r="3" spans="1:25" x14ac:dyDescent="0.3">
      <c r="A3" s="28" t="s">
        <v>91</v>
      </c>
      <c r="B3" s="28" t="s">
        <v>59</v>
      </c>
      <c r="C3" s="28" t="s">
        <v>60</v>
      </c>
      <c r="D3" s="28" t="s">
        <v>6</v>
      </c>
      <c r="E3" s="28">
        <v>753</v>
      </c>
      <c r="F3" s="28" t="s">
        <v>61</v>
      </c>
      <c r="G3" s="28">
        <v>0</v>
      </c>
      <c r="H3" s="28">
        <v>10</v>
      </c>
      <c r="I3" s="28">
        <v>70</v>
      </c>
      <c r="J3" s="28">
        <v>0</v>
      </c>
      <c r="K3" s="28">
        <v>0</v>
      </c>
      <c r="L3" s="28">
        <v>95</v>
      </c>
      <c r="M3" s="28">
        <v>5</v>
      </c>
      <c r="N3" s="28">
        <v>2</v>
      </c>
      <c r="O3" s="28">
        <v>2</v>
      </c>
      <c r="P3" s="28">
        <v>5</v>
      </c>
      <c r="Q3" s="28">
        <v>5</v>
      </c>
      <c r="R3" s="28">
        <v>6</v>
      </c>
      <c r="S3" s="28">
        <v>70</v>
      </c>
      <c r="T3" s="28">
        <v>59</v>
      </c>
      <c r="U3" s="28">
        <v>39</v>
      </c>
      <c r="V3" s="28">
        <v>2</v>
      </c>
      <c r="W3" s="28" t="s">
        <v>92</v>
      </c>
      <c r="X3" s="25"/>
      <c r="Y3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H29" sqref="H29"/>
    </sheetView>
  </sheetViews>
  <sheetFormatPr defaultRowHeight="14.4" x14ac:dyDescent="0.3"/>
  <cols>
    <col min="1" max="1" width="26.33203125" customWidth="1"/>
  </cols>
  <sheetData>
    <row r="1" spans="1:15" ht="25.05" customHeight="1" x14ac:dyDescent="0.3">
      <c r="A1" s="22" t="s">
        <v>13</v>
      </c>
      <c r="B1" s="16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5.05" customHeight="1" x14ac:dyDescent="0.3">
      <c r="A2" s="22" t="s">
        <v>14</v>
      </c>
      <c r="B2" s="16" t="s">
        <v>22</v>
      </c>
      <c r="C2" s="17" t="s">
        <v>8</v>
      </c>
      <c r="D2" s="17">
        <v>12.138935338085485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5.05" customHeight="1" x14ac:dyDescent="0.3">
      <c r="A3" s="22" t="s">
        <v>1</v>
      </c>
      <c r="B3" s="16" t="s">
        <v>23</v>
      </c>
      <c r="C3" s="17" t="s">
        <v>3</v>
      </c>
      <c r="D3" s="17">
        <v>9.6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5.05" customHeight="1" x14ac:dyDescent="0.3">
      <c r="A4" s="22" t="s">
        <v>46</v>
      </c>
      <c r="B4" s="16" t="s">
        <v>35</v>
      </c>
      <c r="C4" s="17" t="s">
        <v>3</v>
      </c>
      <c r="D4" s="17">
        <v>11.319066819398103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24" customHeight="1" x14ac:dyDescent="0.3">
      <c r="A5" s="22" t="s">
        <v>78</v>
      </c>
      <c r="B5" s="16" t="s">
        <v>106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5.05" customHeight="1" x14ac:dyDescent="0.3">
      <c r="A6" s="22" t="s">
        <v>80</v>
      </c>
      <c r="B6" s="16" t="s">
        <v>81</v>
      </c>
      <c r="C6" s="17" t="s">
        <v>7</v>
      </c>
      <c r="D6" s="17">
        <v>8.6030153744102051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5.05" customHeight="1" x14ac:dyDescent="0.3">
      <c r="A7" s="22" t="s">
        <v>62</v>
      </c>
      <c r="B7" s="16" t="s">
        <v>82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5.05" customHeight="1" x14ac:dyDescent="0.3">
      <c r="A8" s="22" t="s">
        <v>63</v>
      </c>
      <c r="B8" s="16" t="s">
        <v>83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5.05" customHeight="1" x14ac:dyDescent="0.3">
      <c r="A9" s="22" t="s">
        <v>64</v>
      </c>
      <c r="B9" s="16" t="s">
        <v>93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5.05" customHeight="1" x14ac:dyDescent="0.3">
      <c r="A10" s="22" t="s">
        <v>65</v>
      </c>
      <c r="B10" s="16" t="s">
        <v>94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25.05" customHeight="1" x14ac:dyDescent="0.3">
      <c r="A11" s="22" t="s">
        <v>66</v>
      </c>
      <c r="B11" s="16" t="s">
        <v>95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25.05" customHeight="1" x14ac:dyDescent="0.3">
      <c r="A12" s="22" t="s">
        <v>72</v>
      </c>
      <c r="B12" s="16" t="s">
        <v>96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25.05" customHeight="1" x14ac:dyDescent="0.3">
      <c r="A13" s="22" t="s">
        <v>67</v>
      </c>
      <c r="B13" s="16" t="s">
        <v>97</v>
      </c>
      <c r="C13" s="18" t="s">
        <v>5</v>
      </c>
      <c r="D13" s="18">
        <v>6.7708393305378891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25.05" customHeight="1" x14ac:dyDescent="0.3">
      <c r="A14" s="22" t="s">
        <v>68</v>
      </c>
      <c r="B14" s="16" t="s">
        <v>98</v>
      </c>
      <c r="C14" s="18" t="s">
        <v>5</v>
      </c>
      <c r="D14" s="18">
        <v>6.7708393305378891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25.05" customHeight="1" x14ac:dyDescent="0.3">
      <c r="A15" s="22" t="s">
        <v>69</v>
      </c>
      <c r="B15" s="16" t="s">
        <v>99</v>
      </c>
      <c r="C15" s="18" t="s">
        <v>5</v>
      </c>
      <c r="D15" s="18">
        <v>6.7708393305378891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25.05" customHeight="1" x14ac:dyDescent="0.3">
      <c r="A16" s="22" t="s">
        <v>70</v>
      </c>
      <c r="B16" s="16" t="s">
        <v>98</v>
      </c>
      <c r="C16" s="18" t="s">
        <v>5</v>
      </c>
      <c r="D16" s="18">
        <v>6.7708393305378891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25.05" customHeight="1" x14ac:dyDescent="0.3">
      <c r="A17" s="22" t="s">
        <v>71</v>
      </c>
      <c r="B17" s="16" t="s">
        <v>100</v>
      </c>
      <c r="C17" s="18" t="s">
        <v>5</v>
      </c>
      <c r="D17" s="18">
        <v>6.7708393305378891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5.05" customHeight="1" x14ac:dyDescent="0.3">
      <c r="A18" s="22" t="s">
        <v>73</v>
      </c>
      <c r="B18" s="16" t="s">
        <v>101</v>
      </c>
      <c r="C18" s="18" t="s">
        <v>5</v>
      </c>
      <c r="D18" s="18">
        <v>6.7708393305378891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25.05" customHeight="1" x14ac:dyDescent="0.3">
      <c r="A19" s="22" t="s">
        <v>74</v>
      </c>
      <c r="B19" s="16" t="s">
        <v>102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25.05" customHeight="1" x14ac:dyDescent="0.3">
      <c r="A20" s="22" t="s">
        <v>75</v>
      </c>
      <c r="B20" s="16" t="s">
        <v>103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ht="25.05" customHeight="1" x14ac:dyDescent="0.3">
      <c r="A21" s="22" t="s">
        <v>76</v>
      </c>
      <c r="B21" s="16" t="s">
        <v>104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25.05" customHeight="1" x14ac:dyDescent="0.3">
      <c r="A22" s="22" t="s">
        <v>77</v>
      </c>
      <c r="B22" s="16" t="s">
        <v>105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25.05" customHeight="1" x14ac:dyDescent="0.3">
      <c r="A23" s="22" t="s">
        <v>79</v>
      </c>
      <c r="B23" s="16" t="s">
        <v>107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25.05" customHeight="1" x14ac:dyDescent="0.3"/>
  </sheetData>
  <mergeCells count="23">
    <mergeCell ref="B20:O20"/>
    <mergeCell ref="B21:O21"/>
    <mergeCell ref="B22:O22"/>
    <mergeCell ref="B5:O5"/>
    <mergeCell ref="B23:O23"/>
    <mergeCell ref="B14:O14"/>
    <mergeCell ref="B15:O15"/>
    <mergeCell ref="B16:O16"/>
    <mergeCell ref="B17:O17"/>
    <mergeCell ref="B18:O18"/>
    <mergeCell ref="B19:O19"/>
    <mergeCell ref="B8:O8"/>
    <mergeCell ref="B9:O9"/>
    <mergeCell ref="B10:O10"/>
    <mergeCell ref="B11:O11"/>
    <mergeCell ref="B12:O12"/>
    <mergeCell ref="B13:O13"/>
    <mergeCell ref="B1:O1"/>
    <mergeCell ref="B2:O2"/>
    <mergeCell ref="B4:O4"/>
    <mergeCell ref="B3:O3"/>
    <mergeCell ref="B6:O6"/>
    <mergeCell ref="B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Pernice</vt:lpstr>
      <vt:lpstr>Legenda pernice</vt:lpstr>
      <vt:lpstr>Lepre</vt:lpstr>
      <vt:lpstr>Legenda lepre</vt:lpstr>
      <vt:lpstr>Abbattimenti autogestita</vt:lpstr>
      <vt:lpstr>Legenda abbattimenti</vt:lpstr>
      <vt:lpstr>Lepre!Area_stampa</vt:lpstr>
      <vt:lpstr>Pernice!Area_stampa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cossu</dc:creator>
  <cp:lastModifiedBy>antonio cossu</cp:lastModifiedBy>
  <cp:lastPrinted>2018-06-13T14:24:19Z</cp:lastPrinted>
  <dcterms:created xsi:type="dcterms:W3CDTF">2018-01-16T09:43:27Z</dcterms:created>
  <dcterms:modified xsi:type="dcterms:W3CDTF">2018-08-03T11:30:47Z</dcterms:modified>
</cp:coreProperties>
</file>